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C:\Users\Максим\Google Диск\Проекты\Книга - Путь джедая\"/>
    </mc:Choice>
  </mc:AlternateContent>
  <bookViews>
    <workbookView xWindow="0" yWindow="0" windowWidth="19200" windowHeight="6390"/>
  </bookViews>
  <sheets>
    <sheet name="Вопросы" sheetId="1" r:id="rId1"/>
    <sheet name="Лист2" sheetId="2" r:id="rId2"/>
  </sheets>
  <definedNames>
    <definedName name="Answers">Лист2!$A$1:$B$5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2" i="1"/>
  <c r="D13" i="1"/>
  <c r="D4" i="1"/>
  <c r="C16" i="1" l="1"/>
  <c r="B17" i="1" s="1"/>
</calcChain>
</file>

<file path=xl/sharedStrings.xml><?xml version="1.0" encoding="utf-8"?>
<sst xmlns="http://schemas.openxmlformats.org/spreadsheetml/2006/main" count="21" uniqueCount="20">
  <si>
    <t>Итого:</t>
  </si>
  <si>
    <t>Ваш Ответ</t>
  </si>
  <si>
    <t>Вопрос</t>
  </si>
  <si>
    <t>Балл</t>
  </si>
  <si>
    <t>Иногда</t>
  </si>
  <si>
    <t>Часто</t>
  </si>
  <si>
    <t>Редко</t>
  </si>
  <si>
    <t>Никогда</t>
  </si>
  <si>
    <t>Всегда</t>
  </si>
  <si>
    <t>Меня беспокоит усталость</t>
  </si>
  <si>
    <t>Я очень быстро устаю</t>
  </si>
  <si>
    <t>Я  не делаю много дел в течение дня</t>
  </si>
  <si>
    <t>У меня достаточно энергии для повседневной жизни</t>
  </si>
  <si>
    <t>Я чувствую физическое истощение</t>
  </si>
  <si>
    <t>Мне трудно начать что-нибудь делать</t>
  </si>
  <si>
    <t>Мне трудно думать четко и ясно</t>
  </si>
  <si>
    <t>У меня нет никакого желания что-нибудь делать</t>
  </si>
  <si>
    <t>Я чувствую умственное истощение</t>
  </si>
  <si>
    <t>Когда я делаю что-нибудь, я могу довольно хорошо сконцентрироваться</t>
  </si>
  <si>
    <r>
      <t xml:space="preserve">Опросник основан на работе:
Бикбулатова, Л. Ф., Кутлубаев, М. А., &amp; Ахмадеева, Л. Р. (2012). Шкала оценки усталости (перевод на русский язык), адаптация и оценка психометрических свойств в стационарах клиник неврологии и терапии. </t>
    </r>
    <r>
      <rPr>
        <i/>
        <sz val="11"/>
        <color theme="1"/>
        <rFont val="Calibri"/>
        <family val="2"/>
        <charset val="204"/>
        <scheme val="minor"/>
      </rPr>
      <t>Медицинский вестник Башкортостана</t>
    </r>
    <r>
      <rPr>
        <sz val="11"/>
        <color theme="1"/>
        <rFont val="Calibri"/>
        <family val="2"/>
        <charset val="204"/>
        <scheme val="minor"/>
      </rPr>
      <t xml:space="preserve">, </t>
    </r>
    <r>
      <rPr>
        <i/>
        <sz val="11"/>
        <color theme="1"/>
        <rFont val="Calibri"/>
        <family val="2"/>
        <charset val="204"/>
        <scheme val="minor"/>
      </rPr>
      <t>7</t>
    </r>
    <r>
      <rPr>
        <sz val="11"/>
        <color theme="1"/>
        <rFont val="Calibri"/>
        <family val="2"/>
        <charset val="204"/>
        <scheme val="minor"/>
      </rPr>
      <t>(1).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</si>
</sst>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D17"/>
  <sheetViews>
    <sheetView tabSelected="1" workbookViewId="0">
      <selection activeCell="G4" sqref="G4"/>
    </sheetView>
  </sheetViews>
  <sheetFormatPr defaultRowHeight="14.25" x14ac:dyDescent="0.45"/>
  <cols>
    <col min="1" max="1" width="4.9296875" customWidth="1"/>
    <col min="2" max="2" width="76.46484375" style="2" customWidth="1"/>
    <col min="3" max="3" width="15.796875" customWidth="1"/>
    <col min="4" max="4" width="3.73046875" hidden="1" customWidth="1"/>
  </cols>
  <sheetData>
    <row r="1" spans="2:4" ht="73.5" customHeight="1" x14ac:dyDescent="0.45">
      <c r="B1" s="3" t="s">
        <v>19</v>
      </c>
    </row>
    <row r="3" spans="2:4" ht="39" customHeight="1" x14ac:dyDescent="0.45">
      <c r="B3" s="6" t="s">
        <v>2</v>
      </c>
      <c r="C3" s="7" t="s">
        <v>1</v>
      </c>
      <c r="D3" t="s">
        <v>3</v>
      </c>
    </row>
    <row r="4" spans="2:4" ht="39" customHeight="1" x14ac:dyDescent="0.55000000000000004">
      <c r="B4" s="4" t="s">
        <v>9</v>
      </c>
      <c r="C4" s="5" t="s">
        <v>4</v>
      </c>
      <c r="D4">
        <f t="shared" ref="D4:D13" si="0">VLOOKUP(C4,Answers,2,FALSE)</f>
        <v>3</v>
      </c>
    </row>
    <row r="5" spans="2:4" ht="39" customHeight="1" x14ac:dyDescent="0.55000000000000004">
      <c r="B5" s="4" t="s">
        <v>10</v>
      </c>
      <c r="C5" s="5"/>
      <c r="D5" t="e">
        <f t="shared" si="0"/>
        <v>#N/A</v>
      </c>
    </row>
    <row r="6" spans="2:4" ht="39" customHeight="1" x14ac:dyDescent="0.55000000000000004">
      <c r="B6" s="4" t="s">
        <v>11</v>
      </c>
      <c r="C6" s="5"/>
      <c r="D6" t="e">
        <f t="shared" si="0"/>
        <v>#N/A</v>
      </c>
    </row>
    <row r="7" spans="2:4" ht="39" customHeight="1" x14ac:dyDescent="0.55000000000000004">
      <c r="B7" s="4" t="s">
        <v>12</v>
      </c>
      <c r="C7" s="5"/>
      <c r="D7" t="e">
        <f t="shared" si="0"/>
        <v>#N/A</v>
      </c>
    </row>
    <row r="8" spans="2:4" ht="39" customHeight="1" x14ac:dyDescent="0.55000000000000004">
      <c r="B8" s="4" t="s">
        <v>13</v>
      </c>
      <c r="C8" s="5"/>
      <c r="D8" t="e">
        <f t="shared" si="0"/>
        <v>#N/A</v>
      </c>
    </row>
    <row r="9" spans="2:4" ht="39" customHeight="1" x14ac:dyDescent="0.55000000000000004">
      <c r="B9" s="4" t="s">
        <v>14</v>
      </c>
      <c r="C9" s="5"/>
      <c r="D9" t="e">
        <f t="shared" si="0"/>
        <v>#N/A</v>
      </c>
    </row>
    <row r="10" spans="2:4" ht="39" customHeight="1" x14ac:dyDescent="0.55000000000000004">
      <c r="B10" s="4" t="s">
        <v>15</v>
      </c>
      <c r="C10" s="5"/>
      <c r="D10" t="e">
        <f t="shared" si="0"/>
        <v>#N/A</v>
      </c>
    </row>
    <row r="11" spans="2:4" ht="39" customHeight="1" x14ac:dyDescent="0.55000000000000004">
      <c r="B11" s="4" t="s">
        <v>16</v>
      </c>
      <c r="C11" s="5"/>
    </row>
    <row r="12" spans="2:4" ht="39" customHeight="1" x14ac:dyDescent="0.55000000000000004">
      <c r="B12" s="4" t="s">
        <v>17</v>
      </c>
      <c r="C12" s="5"/>
      <c r="D12" t="e">
        <f t="shared" si="0"/>
        <v>#N/A</v>
      </c>
    </row>
    <row r="13" spans="2:4" ht="39" customHeight="1" x14ac:dyDescent="0.55000000000000004">
      <c r="B13" s="4" t="s">
        <v>18</v>
      </c>
      <c r="C13" s="5"/>
      <c r="D13" t="e">
        <f t="shared" si="0"/>
        <v>#N/A</v>
      </c>
    </row>
    <row r="16" spans="2:4" s="1" customFormat="1" ht="23.25" x14ac:dyDescent="0.7">
      <c r="B16" s="1" t="s">
        <v>0</v>
      </c>
      <c r="C16" s="8" t="e">
        <f>D4+D5+D6+(6-D7)+D8+D9+D10+D11+D12+(6-D13)</f>
        <v>#N/A</v>
      </c>
    </row>
    <row r="17" spans="2:2" ht="23.25" x14ac:dyDescent="0.7">
      <c r="B17" s="1" t="e">
        <f>IF(C16&gt;=33,"Очень-очень большой риск усталости",IF(C16&gt;=22,"Есть признаки клинически значимой усталости","Признаков усталости не выявлено"))</f>
        <v>#N/A</v>
      </c>
    </row>
  </sheetData>
  <dataValidations count="1">
    <dataValidation type="list" allowBlank="1" showInputMessage="1" showErrorMessage="1" sqref="H4:H13">
      <formula1>"1,2,3,4"</formula1>
    </dataValidation>
  </dataValidations>
  <pageMargins left="0.25" right="0.25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Лист2!$A$1:$A$5</xm:f>
          </x14:formula1>
          <xm:sqref>C4:C13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A6" sqref="A6"/>
    </sheetView>
  </sheetViews>
  <sheetFormatPr defaultRowHeight="14.25" x14ac:dyDescent="0.45"/>
  <cols>
    <col min="1" max="1" width="12.59765625" customWidth="1"/>
    <col min="2" max="2" width="8.33203125" customWidth="1"/>
  </cols>
  <sheetData>
    <row r="1" spans="1:2" x14ac:dyDescent="0.45">
      <c r="A1" t="s">
        <v>7</v>
      </c>
      <c r="B1">
        <v>1</v>
      </c>
    </row>
    <row r="2" spans="1:2" x14ac:dyDescent="0.45">
      <c r="A2" t="s">
        <v>6</v>
      </c>
      <c r="B2">
        <v>2</v>
      </c>
    </row>
    <row r="3" spans="1:2" x14ac:dyDescent="0.45">
      <c r="A3" t="s">
        <v>4</v>
      </c>
      <c r="B3">
        <v>3</v>
      </c>
    </row>
    <row r="4" spans="1:2" x14ac:dyDescent="0.45">
      <c r="A4" t="s">
        <v>5</v>
      </c>
      <c r="B4">
        <v>4</v>
      </c>
    </row>
    <row r="5" spans="1:2" x14ac:dyDescent="0.45">
      <c r="A5" t="s">
        <v>8</v>
      </c>
      <c r="B5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Вопросы</vt:lpstr>
      <vt:lpstr>Лист2</vt:lpstr>
      <vt:lpstr>Answers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 Дорофеев</dc:creator>
  <cp:lastModifiedBy>Максим Дорофеев</cp:lastModifiedBy>
  <dcterms:created xsi:type="dcterms:W3CDTF">2016-05-11T19:33:26Z</dcterms:created>
  <dcterms:modified xsi:type="dcterms:W3CDTF">2019-05-13T10:35:53Z</dcterms:modified>
</cp:coreProperties>
</file>